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6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<sst xmlns="http://schemas.openxmlformats.org/spreadsheetml/2006/main" count="199" uniqueCount="76">
  <si>
    <t>Α/Α</t>
  </si>
  <si>
    <t>ΠΕΡΙΓΡΑΦΗ ΕΙΔΟΥΣ</t>
  </si>
  <si>
    <t>Μ.Μ.</t>
  </si>
  <si>
    <t>ΠΑΡΑΤΗΡΗΤΗΡΙΟ</t>
  </si>
  <si>
    <t>ΚΑΘΑΡΗ ΤΙΜΗ ΑΝΑ Μ.Μ.</t>
  </si>
  <si>
    <t>ΠΟΣΟΣΤΟ ΦΠΑ</t>
  </si>
  <si>
    <t>ΣΥΝΟΛΙΚΗ ΤΙΜΗ ΜΕ ΦΠΑ</t>
  </si>
  <si>
    <t>ΤΕΜ</t>
  </si>
  <si>
    <t>ΣΥΝΟΛΙΚΗ ΤΙΜΗ ΧΩΡΙΣ ΦΠΑ</t>
  </si>
  <si>
    <t>ΔΕΝ ΑΝΤΙΣΤΟΙΧΕΙ</t>
  </si>
  <si>
    <t>ΠΟΣΟΤΗΤΑ</t>
  </si>
  <si>
    <t>ΤΙΜΗ</t>
  </si>
  <si>
    <t>ΠΡΟΥΠΟΛΟΓΙΖΟΜΕΝΗ ΔΑΠΑΝΗ ΧΩΡΙΣ ΦΠΑ</t>
  </si>
  <si>
    <t>ΠΡΟΥΠΟΛΟΓΙΖΟΜΕΝΗ ΔΑΠΑΝΗ  ΜΕ ΦΠΑ</t>
  </si>
  <si>
    <t>ΤΕΤΡΑΠΟΛΙΚΟ ΗΛΕΚΤΡΟΔΙΟ ΑΡΙΣΤΕΡΗΣ ΚΟΙΛΙΑΣ ΜΕ ΠΟΙΚΙΛΗ ΚΑΜΠΥΛΟΤΗΤΑ ΚΑΙ ΜΗΚΟΥΣ</t>
  </si>
  <si>
    <t>ΕΝΔΟΝΑΡΘΗΚΑΣ ΜΕΤΑΛΛΙΚΟΣ (CO CR) ΓΙΑ ΝΕΦΡΙΚΕΣ ΑΡΤΗΡΙΕΣ ΠΛΗΡΩΣ ΕΠΙΚΑΛΥΜΜΕΝΟΣ ΜΕ EPTFE ΠΡΟΦΩΡΤΟΜΕΝΟΣ ΣΕ ΜΠΑΛΟΝΙ (BALLON EXPANDABLE) O.T.W. ΣΥΜΒΑΤΟ ΜΕ ΣΥΡΜΑ 0,035΄΄ ΚΑΙ ΔΙΑΜΕΤΡΟ ΑΠΟ 5 ΕΩΣ 10 ΧΙΛ.. ΜΗΚΟΣ 18 ΕΩΣ 58 ΧΙΛ. ΜΕ ΘΗΚΗ ΚΑΘΕΤΗΡΑ 75 εκ. ΚΑΙ 120 εκ.</t>
  </si>
  <si>
    <t>ΤΡΟΚΑΡ ΑΜΕΣΗΣ ΟΡΑΣΗΣ ΔΙΑΦΑΝΗ 5/12mm, 100mm,  ΧΩΡΙΣ ΚΟΠΤΙΚΗ ΛΑΜΑ, ΜΕ ΣΠΟΓΓΩΔΗ ΑΠΟΡΡΟΦΗΤΙΚΟ ΔΑΚΤΥΛΙΟ ΓΙΑ ΤΟΝ ΠΕΡΙΟΡΙΣΜΟ ΤΗΣ ΚΗΛΙΔΩΣΗΣ ΠΟΥ ΠΡΟΚΑΛΕΙΤΑΙ ΚΑΤΑ ΤΗΝ ΕΠΑΝΕΙΣΑΓΩΓΗ ΤΗΣ ΚΑΜΕΡΑΣ/ΕΡΓΑΛΕΙΩΝ, ΜΕ ΔΥΟ ΘΕΣΕΙΣ ΣΤΑΘΕΡΟΠΟΙΗΣΗΣ ΔΙΑΜΕΣΟΥ ΡΑΜΜΑΤΟΣ</t>
  </si>
  <si>
    <t>ΗΛΕΚΤΡΟΔΙΟ ΤΕΤΡΑΠΟΛΙΚΟ ΣΤΕΦΑΝΙΑΙΟΥ ΚΟΛΠΟΥ ΕΝΕΡΓΗΤΙΚΗΣ ΠΡΟΣΦΥΣΗΣ ΜΕ ΠΛΕΥΡΙΚΗ ΕΛΙΚΑ</t>
  </si>
  <si>
    <t>ΘΗΚΗ ΠΟΜΠΟΥ ΤΗΛΕΜΕΤΡΙΑΣ PHILIPS INTELLIVUE MX40 ΜΕ ΠΑΡΑΘΥΡΟ</t>
  </si>
  <si>
    <t>ΑΙΣΘΗΤΗΡΑΣ ΜΙΑΣ ΧΡΗΣΗΣ ΥΨΗΛΗΣ ΠΙΕΣΗΣ ΣΥΝΕΧΟΥΣ ΠΑΡΑΚΟΛΟΥΘΗΣΗΣ CO,SVR,SV,SVV ΚΑΙ ΑΠΕΙΚΟΝΙΣΗΣ ΤΗΣ ΑΡΤΗΡΙΑΚΗΣ ΠΙΕΣΗΣ ΜΕ ΑΥΤΟΝΟΜΗ ΒΑΘΜΟΝΟΜΗΣΗ ΠΟΥ ΝΑ ΣΥΝΔΕΕΤΑΙ ΜΕ ΤΟΝ ΑΡΤΗΡΙΑΚΟ ΚΑΘΕΤΗΡΑ</t>
  </si>
  <si>
    <t>ΣΤΡΟΦΙΓΓΕΣ ΤΡΙΠΛΗΣ ΚΑΤΕΥΘΥΝΣΗΣ ΥΓΡΩΝ, 3WAY ΜΟΝΕΣ, ΧΑΜΗΛΩΝ ΠΙΕΣΕΩΝ</t>
  </si>
  <si>
    <t>ΚΑΠΑΚΙΑ ΣΤΡΙΦΙΓΓΩΝ, 3WAY ΒΙΔΩΤΑ</t>
  </si>
  <si>
    <t>ΚΑΘΕΤΉΡΕΣ LEVIN ΡIΝΟΔΩΔΕΚΑΔΑΚΤΥΛΙΚΟΙ Μ.Χ. ΑΠΟΣΤΕΙΡΩΜΈΝΟΙ, ΚΑΤΑΣΚΕΥΑΣΜΈΝΟΙ ΑΠΌ PVC MEDICAL GRADE, ΜΕ ΑΠΟΣΤΡΟΓΓΥΛΕΜΈΝΟ ΆΚΡΟ, ΜΉΚΟΥΣ 122-125 ΕΚΑΤΟΣΤΆ, ΑΝΟΙΚΤΟΎ ΆΚΡΟΥ ΑΚΤΙΝΟΣΚΙΕΡΟΊ</t>
  </si>
  <si>
    <t>WOVEN, ΔΙΑΓΝΩΣΤΙΚΌΣ ΚΑΘΕΤΉΡΑΣ/ΗΛΕΚΤΡΌΔΙΟ ΠΡΟΣΧΗΜΑΤΙΣΜΈΝΗΣ ΚΑΜΠΎΛΗΣ ΤΕΤΡΑΠΟΛΙΚΌΣ (ΣΚΛΗΡΌΣ), 4/5/6/7F, JOSEPHSON, COURNAND,  STRAIGHT, DAMATO</t>
  </si>
  <si>
    <t>ΗΛΕΚΤΡΟΔΙΑ ΚΑΘΕΤΗΡΕΣ ΜΕ 10 ΖΕΥΓΗ ΠΟΛΩΝ, ΓΙΑ ΧΑΡΤΟΓΡΑΦΗΣΗ ΤΗΣ ΤΡΙΓΛΩΧΙΝΑΣ ΒΑΛΒΙΔΑΣ ΚΑΙ ΔΥΝΑΤΟΤΗΤΑ ΒΗΜΑΤΟΔΟΤΗΣΗΣ ΣΤΕΦΑΝΙΑΙΟΥ ΚΟΛΠΟΥ ΤΥΠΟΥ HALO</t>
  </si>
  <si>
    <t>ΑΥΤΟΚΟΛΛΗΤΑ ΗΛΕΚΤΡΟΔΙΑ ΤΡΙΣΔΙΑΣΤΑΤΗΣ ΧΑΡΤΟΓΡΑΦΗΣΗΣ ΚΑΙ ΚΑΘΟΔΗΓΗΣΗΣ</t>
  </si>
  <si>
    <t>ΚΑΘΕΤΗΡΑΣ SWAΝΖ-GANZ ΑΠΛΟ 2-3 ΑΥΛΩΝ ΓΙΑ ΜΕΤΡΗΣΗ ΠΙΕΣΕΩΝ.</t>
  </si>
  <si>
    <t>ΚΑΘΕΤΗΡΕΣ SWAN-GANZ ME ΔΥΝΑΤΟΤΗΤΑ ΣΥΝΕΧΟΥΣ ΜΕΤΡΗΣΗΣ ΚΑΡΔΙΑΚΗΣ ΠΑΡΟΧΗΣ[CCO]ΜΕ ΤΑΥΤΟΧΡΟΝΗ ΜΕΤΡΗΣΗ ΤΟΥ ΚΟΡΕΣΜΟΥ ΤΟΥ ΜΙΚΤΟΥ ΦΛΕΒΙΚΟΥ ΑΙΜΑΤΟΣ ΜΕ ΣΥΝΕΧΗ ΜΕΤΡΗΣΗ ΤΟΥ ΤΕΛΟΔΙΑΣΤΟΛΙΚΟΥ ΟΓΚΟΥ</t>
  </si>
  <si>
    <t>ΚΑΘΕΤΗΡΕΣ ΥΠΟΚΛΕΙΔΙΟΥ Η ΣΦΑΓΙΤΙΔΟΣ ΜΟΝΟΥ ΑΥΛΟΥ ΜΕ ΕΝΣΩΜΑΤΩΜΕΝΟ ΤΟ ΣΕΤ ΕΙΣΑΓΩΓΗΣ ΑΠΟ ΠΟΛΥΟΥΡΕΘΑΝΗ</t>
  </si>
  <si>
    <t>ΚΑΘΕΤΗΡΕΣ ΥΠΟΚΛΕΙΔΙΟΙ Η ΣΦΑΓΙΤΙΔΟΣ ΔΙΑΥΛΟΙ ΠΑΙΔΙΑΤΡΙΚΟΙ ΜΕ ΕΝΣΩΜΑΤΩΜΕΝΟ ΤΟ ΣΕΤ ΕΙΣΑΓΩΓΗΣ, ΑΠΟ ΠΟΛΥΟΥΡΕΘΑΝΗ, ΝΟ 4,5F ΚΑΙ ΜΗΚ. 5,8,13,30ΕΚ.</t>
  </si>
  <si>
    <t>ΚΑΘΕΤΗΡΕΣ ΥΠΟΚΛΕΙΔΙΟΙ Η ΣΦΑΓΙΤΙΔΟΣ ΤΡΙΑΥΛΟΙ ΠΑΙΔΙΑΤΡΙΚΟΙ ΜΕ ΕΝΣΩΜΑΤΩΜΕΝΟ ΤΟ ΣΕΤ ΕΙΣΑΓΩΓΗΣ ΝΟ-5,5 F-7F, MHKOΣ 8,13,20,30ΕΚ.</t>
  </si>
  <si>
    <t>ΚΑΘΕΤΗΡΕΣ ΥΠΟΚΛΕΙΔΙΟΙ Η ΣΦΑΓΙΤΙΔΟΣ ΤΕΤΡΑΥΛΟΙ ΜΕ ΕΝΣΩΜΑΤΩΜΕΝΟ ΣΕΤ ΕΙΣΑΓΩΓΗΣ ΝΟ 8,5 F MHK. 20EK.</t>
  </si>
  <si>
    <t>ΚΑΘΕΤΗΡΕΣ HICKMAN ΔΙΠΛΟΥ ΑΥΛΟΥ ΜΕ ΣΕΤ ΔΙΑΔΕΡΜΙΚΗΣ ΕΙΣΑΓΩΓΗΣ 9F</t>
  </si>
  <si>
    <t>ΚΑΘΕΤΗΡΕΣ HICKMAN ΔΙΠΛΟΥ ΑΥΛΟΥ ΜΕ ΣΕΤ ΔΙΑΔΕΡΜΙΚΗΣ ΕΙΣΑΓΩΓΗΣ 12F</t>
  </si>
  <si>
    <t>ΚΑΘΕΤΗΡΕΣ ΔΙΑΔΕΡΜΙΚΗΣ ΠΑΡΑΚΕΝΤΗΣΗΣ ΚΕΡΚΙΔΙΚΗΣ ΑΡΤΗΡΙΑΣ, ΜΕ ΣΥΡΜΑΤΙΝΟ ΟΔΗΓΟ, ΑΠΟ ΠΟΛΥΟΥΡΕΘΑΝΗ, ΝΟ-18 ΕΩΣ 22G</t>
  </si>
  <si>
    <t>ΚΑΘΕΤΗΡΕΣ ΚΕΡΚΙΔΙΚΗΣ ΑΡΤΗΡΙΑΣ</t>
  </si>
  <si>
    <t>BROVIAC ΧΩΡΙΣ ΣΕΤ ΔΙΑΔΕΡΜΙΚΗΣ ΕΙΣΑΓΩΓΗΣ 2.7F ΜΟΝΟΥ ΑΥΛΟΥ</t>
  </si>
  <si>
    <t>BROVIAC ΧΩΡΙΣ ΣΕΤ ΔΙΑΔΕΡΜΙΚΗΣ ΕΙΣΑΓΩΓΗΣ4,2F ΜΟΝΟΥ ΑΥΛΟΥ</t>
  </si>
  <si>
    <t>DUOCATH ΚΑΘΕΤΗΡΕΣ ΥΠΟΚΛΕΙΔΙΟΙ Ή ΣΦΑΓΗΤΙΔΟΣ ΔΙΑΥΛΟΙ ΜΕ ΣΥΡΙΓΓΑ ΑΣΦΑΛΕΙΑ Σ ΤΥΠΟΥ RAULERSON, ΑΠΌ ΠΟΛΥΟΥΡΕΘΑΝΗ, ΑΤΡΑΥΜΑΤΙΚΟΙ, ΒΙΟΣΥΜΒΑΤΟΙ, ΑΠΟΣΤ ΕΙΡΩΜΕΝΟΙ, 7-8FR &amp; 20-30CM ΤΟ ΣΕΤ</t>
  </si>
  <si>
    <t>DUOCATH ΚΑΘΕΤΗΡΕΣ ΑΙΜΟΚΑΘΑΡΣΗΣ ΥΠΟΚΛΕΙΔΙΟΥ Ή ΣΦΑΓΗΤΙΔΟΣ ΔΙΠΛΟΥ ΑΥΛΟ Υ ΑΠΌ ΠΟΛΥΟΥΡΕΘΑΝΗ ΒΙΟΣΥΜΒΑΤΟΙ, ΑΝΤΙΘΡΟΜΒΟΓΕΝΕΤΙΚΟΙ, ΑΠΟΣΤΕΙΡΩΜΕΝΟΙ, ΜΕ ΤΗΝ ΔΙΑΔΕΡΜΙΚΗ ΜΕΘΟΔΟ SELDINGER 12FR 20C</t>
  </si>
  <si>
    <t>ΚΑΘΕΤΗΡΕΣ ΥΠΟΚΛΕΙΔΙΟΙ-ΜΗΡΙΑΙΟΙ ΔΙΠΛΟΥ ΑΥΛΟΥ ΓΙΑ ΑΙΜΟΚΑΘΑΡΣΗ ΝΟ-12F MHK. 13,20CM ΜΕ ΣΕΤ ΜΕ ΣΥΡΙΓΓΑ RANLERSSON ΚΑΙ ΚΕΚΑΜΕΝΕΣ ΠΡΟΕΚΤΑΣΕΙΣ</t>
  </si>
  <si>
    <t>ΝΕΟΓΝΙΚΟΣ ΚΑΘΕΤΗΡΑΣ PICC ΜΟΝΟΥ ΑΥΛΟΥ ΑΠΟ ΑΛΙΦΑΤΙΚΗ ΠΟΛΥΟΥΡΕΘΑΝΗ 27G, ΜΗΚΟΣ 20 ΚΑΙ 30 CM ΑΚΤΙΝΟΣΚΙΕΡΟΣ ΜΕ ΕΝΔΕΙΞΕΙΣ ΜΗΚΟΥΣ/CM ΜΕ ΑΤΡΑΥΜΑΤΙΚΟ ΟΔΗΓΟ ΕΠΙΚΑΛΥΜENO ΜΕ PTFE</t>
  </si>
  <si>
    <t>ΚΑΘΕΤΗΡΕΣ ΚΕΝΤΡΙΚΗΣ ΦΛΕΒΑΣ ΤΕΤΡΑΥΛΟΙ 8,5FT ΣΕ ΔΙΑΦΟΡΑ ΜΗΚΗ ΜΕ ΣΥΡΙΓΓΑ ΑΣΦΑΛΕΙΑΣ ΤΥΠΟΥ RAULESSON.</t>
  </si>
  <si>
    <t>ΚΑΘΕΤΗΡΕΣ ΜΗΡΙΑΙΑΣ ΑΡΤΗΡΙΑΣ 20CM,ΚΕΡΚΙΔΙΚΗΣ Η ΜΗΡΙΑΙΑΣ ΑΡΤΗΡΙΑΣ 23CM</t>
  </si>
  <si>
    <t>ΑΡΤΗΡΙΑΚΟΙ ΚΑΘΕΤΗΡΕΣ ΣΥΝΕΧΟΥΣ ΜΕΤΡΗΣΗΣ ΚΑΡΔΙΑΚΗΣ ΠΑΡΟΧΗΣ ΕΞΩΑΓΓΕΙΑΚΟΥ ΠΝΕΥΜΟΝΙΚΟΥ ΥΔΑΤΟΣ  ΚΑΙ ΑΛΛΩΝ ΑΙΜΟΔΥΝΑΜΙΚΩΝ ΠΑΡΑΜΕΤΡΩΝ ΜΕ ΤΗ ΜΕΘΟΔΟ ΤΗΣ ΘΕΡΜΟΑΡΑΙΩΣΗΣ</t>
  </si>
  <si>
    <t>ΓΡΑΜΜΗ ΠΙΕΣΕΩΣ ΓΙΑ ΣΥΝΕΧΗ ΜΕΤΡΗΣΗ ΚΑΡΔΙΑΚΗΣ ΠΑΡΟΧΗΣ ΚΑΙ ΕΞΩΑΓΓΕΙΑΚΟΥ ΠΝΕΥΜΟΝΙΚΟΥ ΥΔΑΤΟΣ[MONITORING KIT]</t>
  </si>
  <si>
    <t>PATS ΑΠΙΝΙΔΩΣΗΣ</t>
  </si>
  <si>
    <t>ΚΑΘΕΤΗΡΕΣ ΗΛΕΚΤΡΟΔΙΑ ΔΙΠΟΛΙΚΑ ΠΡΟΣΩΡΙΝΗΣ ΒΗΜΑΤΟΔΟΤΗΣΗΣ ΣΤΑΘΕΡΗΣ ΚΑΜΠΥΛΟΤΗΤΑΣ ΜΑΛΑΚΑ</t>
  </si>
  <si>
    <t>ΚΑΘΕΤΗΡΕΣ ΗΛΕΚΤΡΟΔΙΑ ΔΙΠΟΛΙΚΑ ΠΡΟΣΩΡΙΝΗΣ ΒΗΜΑΤΟΔΟΤΗΣΗΣ ΜΕ ΜΠΑΛΟΝΙ ΜΑΛΑΚΑ.</t>
  </si>
  <si>
    <t>ΚΑΘΕΤΗΡΕΣ ΗΛΕΚΤΡΟΔΙΑ ΚΑΤΑΛΥΣΗΣ ΜΕ ΥΨΙΣΥΧΝΟ ΡΕΥΜΑ RF ΜΕ ΑΚΡΟ 8ΜΜ ΔΙΠΛΗΣ ΑTRIAL FLUTTER , ΑΠΟ ΥΛΙΚΟ ΡΕΒΑΧ, ΠΟΛΟΙ ΑΠΟ ΠΛΑΤΙΝΑ - ΙΡΙΔΙΟ, ΣΥΝΔΕΤΙΚΟΤΗΤΑ ΜΕ HAT 300S</t>
  </si>
  <si>
    <t>ΚΑΘΕΤΗΡΕΣ ΚΑΤΑΛΥΣΗΣ ΤΥΠΟΥ ΘΕΡΜΙΣΤΟΡ ΑΚΡΟΥ 4ΜΜ</t>
  </si>
  <si>
    <t>ΚΑΘΕΤΗΡΕΣ ΗΛΕΚΤΡΟΘΕΡΜΙΚΗΣ ΚΑΤΑΛΥΣΗΣ ΚΟΛΠΙΚΟΥ ΠΤΕΡΥΓΙΣΜΟΥ 8ΜΜ, ΜΕ ΘΕΡΜΟΖΕΥΓΟΣ Η ΘΕΡΜΙΣΤΟΡΑ ΚΑΙ ΕΝΙΣΧΥΜΕΝΟ ΠΛΕΓΜΑ BRAIDED TIP</t>
  </si>
  <si>
    <t>ΕΙΔΙΚΑ ΣΥΝΔΕΤΙΚΑ ΚΑΛΩΔΙΑ ΥΨΗΛΩΝ ΠΙΕΣΕΩΝ ΚΑΤΑΛΛΗΛΑ ΓΙΑ ΧΡΗΣΗ ΜΕ ΚΑΘΕΤΗΡΑ ΚΑΤΑΛΥΣΗΣ ΨΥΧΟΜΕΝΟΥ ΑΚΡΟΥ</t>
  </si>
  <si>
    <t>ΒΕΛΟΝΕΣ ΤRANSSEPTAL ΤΥΠΟΥ BROCKENBROUGH</t>
  </si>
  <si>
    <t>ΣΥΣΤΗΜΑ ΚΑΘΕΤΗΡΩΝ ΚΑΤΑΛΥΣΗΣ ΜΕ ΜΠΑΛΟΝΙ ΜΕ ΨΥΞΗ</t>
  </si>
  <si>
    <t>ΘΗΚΑΡΙΑ ΕΙΣΑΓΩΓΗΣ ΚΑΘΕΤΗΡΩΝ ΗΛΕΚΤΡΟΘΕΡΜΙΚΗΣ ΚΑΤΑΛΥΣΗΣ, ΜΕΓΕΘΟΥΣ 6F.ΝΑ ΔΙΑΤΙΘΕΝΤΑΙ ΣΕ ΜΗΚΗ 11 ΚΑΙ 23 CM</t>
  </si>
  <si>
    <t>ΘΗΚΑΡΙΑ ΕΙΣΑΓΩΓΗΣ ΚΑΘΕΤΗΡΩΝ ΗΛΕΚΤΡΟΘΕΡΜΙΚΗΣ ΚΑΤΑΛΥΣΗΣ, ΜΕΓΕΘΟΥΣ 7F.ΝΑ ΔΙΑΤΙΘΕΝΤΑΙ ΣΕ ΜΗΚΗ 11 ΚΑΙ 23 CM</t>
  </si>
  <si>
    <t>ΣΕΤ ΕΙΣΑΓΩΓΗΣ ΚΑΘΕΤΗΡΩΝ, ΜΕ ΔΙΑΣΤΟΛΕΑ, ΑΙΜΟΣΤΑΤΙΚΗ ΒΑΛΒΙΔΑ, ΠΑΡΑΠΛΕΥΡΗ ΠΑΡΟΧΗ ΜΕ 3-WAY, ΟΔΗΓΟ ΣΥΡΜΑ ΣΕ ΔΙΑΦΟΡΕΣ ΔΙΑΣΤΑΣΕΙΣ (4-10 FR)KAI ΣΤΑ ΠΛΕΓΜΑΤΑ.</t>
  </si>
  <si>
    <t>ΣΕΤ ΕΙΣΑΓΩΓΗΣ ΚΑΘΕΤΗΡΩΝ, ΜΕ ΔΙΑΣΤΟΛΕΑ, ΑΙΜΟΣΤΑΤΙΚΗ ΒΑΛΒΙΔΑ, ΠΑΡΑΠΛΕΥΡΗ ΠΑΡΟΧΗ ΜΕ 3-WAY, ΟΔΗΓΟ ΣΥΡΜΑ ΣΕ ΔΙΑΦΟΡΕΣ ΔΙΑΣΤΑΣΕΙΣ (4-10 FR)KAI ΜΗΚΟΣ 11 CM</t>
  </si>
  <si>
    <t>ΣΕΤ ΕΙΣΑΓΩΓΗΣ ΚΑΘΕΤΗΡΩΝ, ΜΕ ΜΕΤΑΛΛΙΚΟ ΘΗΚΑΡΙ, 100CM</t>
  </si>
  <si>
    <t>ΜΑΚΡΙΑ ΘΗΚΑΡΙΑ ΥΠΟΣΤΗΡΙΞΗΣ ΚΑΘΕΤΗΡΩΝ ΚΑΤΑΛΥΣΗΣ</t>
  </si>
  <si>
    <t>ΣΕΤ ΕΠΙΔΙΟΡΘΩΣΗΣ ΓΙΑ ΜΟΝΟ ΑΥΛΟ</t>
  </si>
  <si>
    <t>ΣΕΤ ΕΠΙΔΙΟΡΘΩΣΗΣ ΓΙΑ  ΔΙΠΛΟ ΑΥΛΟ</t>
  </si>
  <si>
    <t>ΣΕΤ ΕΠΙΔΙΟΡΘΩΣΗΣ ΓΙΑ ΚΑΘΕΤΗΡΕΣ ΔΙΠΛΟΥ ΑΥΛΟΥ ΚΛΕΙΣΤΟΥ ΚΑΙ ΑΝΟΙΚΤΟΥ ΑΚΡΟΥ HICKMAN Ή GROSHONG, ΟΛΩΝ ΤΩΝ ΜΕΓΕΘΩΝ</t>
  </si>
  <si>
    <t>ΣΥΣΚΕΥΕΣ ΜΕΤΡΗΣΗΣ ΚΕΝΤΡΙΚΗΣ ΦΛΕΒΙΚΗΣ ΠΙΕΣΕΩΣ ΜΕ ΑΡΙΘΜΗΜΕΝΗ ΣΤΗΛΗ ΑΠΟΣΤΕΙΡΩΜΕΝΗ</t>
  </si>
  <si>
    <t>ΣΤΕΝΤ -ΕΝΔΑΓΓΕΙΑΚΟΙ ΝΑΡΘΗΚΕΣ- ΓΙΑ ΝΕΦΡΙΚΕΣ ΑΡΤΗΡΙΕΣ-ΠΡΟΦΟΡΤΩΜΕΝΑ ΣΕ ΜΠΑΛΟΝΙ, ΝΑ ΦΕΡΕΤΑΙ ΣΕ ΣΥΣΤΗΜΑ RX, ΜΕ ΚΑΘΕΤΗΡΑ ΜΗΚΟΥΣ 80 ΚΑΙ 135 CM ΚΑΙ ΜΗΚΟΣ ΝΑΡΘΗΚΑ 12 ΜΜ 18 ΜΜ</t>
  </si>
  <si>
    <t>ΣΤΕΝΤ -ΕΝΔΑΓΓΕΙΑΚΟΙ ΝΑΡΘΗΚΕΣ- ΓΙΑ ΚΑΡΩΤΙΔΕΣ,ΟΛΩΝ ΤΩΝ ΔΙΑΣΤΑΣΕΩΝ, ΑΥΤΟΕΚΠΤΥΣΣΟΜΕΝΑ,ΑΠΟ NITINOL,ΣΕ RX ΣΥΣΤΗΜΑ,ΣΕ ΔΙΑΜΕΤΡΟΥΣ 5.0-10.0ΜΜ ΚΑΙ ΣΕ ΚΩΝΙΚΗ ΔΙΑΜΟΡΦΩΣΗ 6.0-8.0 ΚΑΙ 7.0-10.0ΜΜ</t>
  </si>
  <si>
    <t>ΕΝΔΟΠΡΟΘΕΣΗ ΠΕΡΙΦΕΡΙΚΩΝ ΑΓΓΕΙΩΝ ΜΕ ΜΠΑΛΟΝΙ, STENT ΑΠΟ ΑΤΣΑΛΙ, ΠΡΟΦΟΡΤΩΜΕΝΑ ΣΕ ΜΠΑΛΟΝΙ, ΣΥΜΒΑΤΑ ΜΕ ΟΔΗΓΑ ΣΥΡΜΑΤΑ 0,035ΙΝ ΚΑΙ 0,014ΙΝ / 0,018ΙΝ. ΣΕ ΔΙΑΜΕΤΡΟΥΣ 5 - 10MM ΚΑΙ ΜΗΚΗ 17 - 57MM.</t>
  </si>
  <si>
    <t xml:space="preserve"> Β1)ΤΡΟΚΑΡ ΚΟΙΛΙΑΣ 10/121Μ ΜΕ ΛΟΓΧΗ ΣΧΗΜΑΤΟΣ ΝΥΣΤΕΡΙΟΥ ΚΑΙ ΑΣΠΙΔΑ ΠΡΟΣΤΑΣΙΑΣ ΠΟΥ ΚΛΕΙΔΩΝΕΙ ΜΕ ΤΗΝ ΕΙΣΟΔΟ ΤΟΥ ΤΡΟΚΑΡ. ΚΑΝΟΥΛΑ ΤΡΟΚΑΡ 10/11ΜΜ ΔΙΑΦΑΝΗ ΑΚΤΙΝΟΔΙΑΒΑΤΗ ΜΕ ΕΝΣΩΜΑΤΟΜΕΝΟ ΣΤΑΘΕΡΟΠΟΙΗΤΗ</t>
  </si>
  <si>
    <t>A1)ΤΡΟΚΑΡ ΚΟΙΛΙΑΣ 10/12ΜΜ, ΜΕ ΛΟΓΧΗ ΣΧΗΜΑΤΟΣ ΝΥΣΤΕΡΙΟΥ ΚΑΙ ΑΣΠΙΔΑ ΠΡΟΣΤΑΣΙΑΣ ΠΟΥ ΚΛΕΙΔΩΝΕΙ ΜΕ ΤΗΝ ΕΙΣΟΔΟ ΤΟΥ ΤΡΟΚΑΡ. ΚΑΝΟΥΛΑ ΤΡΟΚΑΡ 10/12ΜΜ ΔΙΑΦΑΝΗ ΑΚΤΙΝΟΔΙΑΒΑΤΗ ΜΕ ΕΝΣΩΜΑΤΟΜΕΝΟ</t>
  </si>
  <si>
    <t>Β)ΣΕΤ ΤΡΟΚΑΡ ΚΟΙΛΙΑΣ 5ΜΜ ΜΙΑΣ ΧΡΗΣΗΣ ΠΟΥ ΠΕΡΙΛΑΜΒΑΝΕΙ: ΕΝΑ ΣΤΥΛΕΟ ΤΡΟΚΑΡ 5ΜΜ ΜΕ ΛΟΓΧΗ ΣΧΗΜΑΤΟΣ ΝΥΣΤΕΡΙΟΥ ΚΑΙ ΑΣΠΙΔΑ ΠΡΟΣΤΑΣΙΑΣ ΠΟΥ ΚΛΕΙΔΩΝΕΙ ΜΕ ΤΗΝ ΕΙΣΟΔΟ ΤΟΥ ΤΡΟΚΑΡ ΚΑΙ ΔΥΟ</t>
  </si>
  <si>
    <t>ΟΔΗΓΟΙ ΕΥΚΑΜΠΤΟΙ ΓΙΑ ΕΝΔΟΤΡΑΧΕΙΑΚΟΥΣ ΣΩΛΗΝΕΣ</t>
  </si>
  <si>
    <t>ZIPWIRE ΥΔΡ/ΛΑ ΟΔ. ΣΥΡΜΑTA 150 ΕΩΣ 180 CM</t>
  </si>
  <si>
    <t>ΣΥΡΜΑΤΑ ΣΕ ΔΙΑΦΟΡΕΣ ΔΙΑΣΤΑΣΕΙΣ ΚΑΙ ΤΥΠΟΥΣ ΣΚΛΗΡΟΤΗΤΑΣ, ΔΥΣΚΑΜΠΤΟ -SUPER STIFF- ΜΕ ΕΥΘΥ Η ΚΥΡΤΟ ΕΥΚΑΜΠΤΟ ΑΚΡΟ ΜΗΚΟΥΣ 3 CM KAI 6 CM ΚΑΙ ΣΤΑ ΠΛΕΓΜΑΤΑ.</t>
  </si>
  <si>
    <t>ΟΔΗΓΑ ΣΥΡΜΑΤΑ ΑΓΓΕΙΟΠΛ/ΚΗΣ NITREX 0.014'</t>
  </si>
  <si>
    <t>ΠΟΣΟΣΤΟ ΦΠΑ 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</si>
</sst>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8">
    <font>
      <sz val="10"/>
      <name val="Arial"/>
      <family val="0"/>
    </font>
    <font>
      <sz val="8"/>
      <name val="Arial"/>
      <family val="0"/>
    </font>
    <font>
      <sz val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shrinkToFit="1"/>
    </xf>
    <xf numFmtId="2" fontId="0" fillId="3" borderId="3" xfId="0" applyNumberFormat="1" applyFont="1" applyFill="1" applyBorder="1" applyAlignment="1">
      <alignment horizontal="center" vertical="center" shrinkToFit="1"/>
    </xf>
    <xf numFmtId="2" fontId="0" fillId="0" borderId="3" xfId="0" applyNumberFormat="1" applyFont="1" applyBorder="1" applyAlignment="1">
      <alignment horizontal="center" vertical="center" shrinkToFit="1"/>
    </xf>
    <xf numFmtId="164" fontId="4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9" fontId="3" fillId="2" borderId="3" xfId="19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7">
      <selection activeCell="I9" sqref="I9"/>
    </sheetView>
  </sheetViews>
  <sheetFormatPr defaultColWidth="9.140625" defaultRowHeight="12.75"/>
  <cols>
    <col min="1" max="1" width="3.140625" style="3" customWidth="1"/>
    <col min="2" max="2" width="23.00390625" style="6" customWidth="1"/>
    <col min="3" max="3" width="3.140625" style="2" customWidth="1"/>
    <col min="4" max="4" width="5.421875" style="2" customWidth="1"/>
    <col min="5" max="5" width="6.421875" style="2" customWidth="1"/>
    <col min="6" max="6" width="5.7109375" style="2" customWidth="1"/>
    <col min="7" max="7" width="5.57421875" style="2" customWidth="1"/>
    <col min="8" max="8" width="6.00390625" style="2" customWidth="1"/>
    <col min="9" max="9" width="8.421875" style="2" customWidth="1"/>
    <col min="10" max="10" width="6.00390625" style="2" customWidth="1"/>
    <col min="11" max="11" width="14.421875" style="2" customWidth="1"/>
    <col min="12" max="12" width="6.8515625" style="2" customWidth="1"/>
    <col min="13" max="13" width="11.421875" style="2" customWidth="1"/>
    <col min="14" max="16384" width="9.140625" style="2" customWidth="1"/>
  </cols>
  <sheetData>
    <row r="1" spans="1:13" s="1" customFormat="1" ht="72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8</v>
      </c>
      <c r="G1" s="4" t="s">
        <v>5</v>
      </c>
      <c r="H1" s="4" t="s">
        <v>6</v>
      </c>
      <c r="I1" s="16" t="s">
        <v>10</v>
      </c>
      <c r="J1" s="17" t="s">
        <v>11</v>
      </c>
      <c r="K1" s="17" t="s">
        <v>12</v>
      </c>
      <c r="L1" s="18" t="s">
        <v>75</v>
      </c>
      <c r="M1" s="17" t="s">
        <v>13</v>
      </c>
    </row>
    <row r="2" spans="1:13" ht="45">
      <c r="A2" s="5">
        <v>1</v>
      </c>
      <c r="B2" s="23" t="s">
        <v>14</v>
      </c>
      <c r="C2" s="7" t="s">
        <v>7</v>
      </c>
      <c r="D2" s="8" t="s">
        <v>9</v>
      </c>
      <c r="E2" s="7"/>
      <c r="F2" s="7"/>
      <c r="G2" s="7"/>
      <c r="H2" s="7"/>
      <c r="I2" s="9">
        <v>65</v>
      </c>
      <c r="J2" s="10">
        <v>590</v>
      </c>
      <c r="K2" s="13">
        <f>I2*J2</f>
        <v>38350</v>
      </c>
      <c r="L2" s="22">
        <v>24</v>
      </c>
      <c r="M2" s="14">
        <f aca="true" t="shared" si="0" ref="M2:M9">K2*1.24</f>
        <v>47554</v>
      </c>
    </row>
    <row r="3" spans="1:13" ht="135">
      <c r="A3" s="5">
        <v>2</v>
      </c>
      <c r="B3" s="23" t="s">
        <v>15</v>
      </c>
      <c r="C3" s="7" t="s">
        <v>7</v>
      </c>
      <c r="D3" s="8" t="s">
        <v>9</v>
      </c>
      <c r="E3" s="7"/>
      <c r="F3" s="7"/>
      <c r="G3" s="7"/>
      <c r="H3" s="7"/>
      <c r="I3" s="9">
        <v>1</v>
      </c>
      <c r="J3" s="10">
        <v>2850</v>
      </c>
      <c r="K3" s="13">
        <f>I3*J3</f>
        <v>2850</v>
      </c>
      <c r="L3" s="22">
        <v>24</v>
      </c>
      <c r="M3" s="14">
        <f t="shared" si="0"/>
        <v>3534</v>
      </c>
    </row>
    <row r="4" spans="1:13" ht="135">
      <c r="A4" s="5">
        <v>3</v>
      </c>
      <c r="B4" s="23" t="s">
        <v>16</v>
      </c>
      <c r="C4" s="7" t="s">
        <v>7</v>
      </c>
      <c r="D4" s="8" t="s">
        <v>9</v>
      </c>
      <c r="E4" s="7"/>
      <c r="F4" s="7"/>
      <c r="G4" s="7"/>
      <c r="H4" s="7"/>
      <c r="I4" s="9">
        <v>1</v>
      </c>
      <c r="J4" s="10">
        <v>102</v>
      </c>
      <c r="K4" s="13">
        <f>I4*J4</f>
        <v>102</v>
      </c>
      <c r="L4" s="22">
        <v>24</v>
      </c>
      <c r="M4" s="14">
        <f t="shared" si="0"/>
        <v>126.48</v>
      </c>
    </row>
    <row r="5" spans="1:13" ht="45">
      <c r="A5" s="5">
        <v>4</v>
      </c>
      <c r="B5" s="23" t="s">
        <v>17</v>
      </c>
      <c r="C5" s="7" t="s">
        <v>7</v>
      </c>
      <c r="D5" s="8" t="s">
        <v>9</v>
      </c>
      <c r="E5" s="7"/>
      <c r="F5" s="7"/>
      <c r="G5" s="7"/>
      <c r="H5" s="7"/>
      <c r="I5" s="9">
        <v>2</v>
      </c>
      <c r="J5" s="11">
        <v>1400</v>
      </c>
      <c r="K5" s="13">
        <f aca="true" t="shared" si="1" ref="K5:K63">I5*J5</f>
        <v>2800</v>
      </c>
      <c r="L5" s="22">
        <v>24</v>
      </c>
      <c r="M5" s="14">
        <f t="shared" si="0"/>
        <v>3472</v>
      </c>
    </row>
    <row r="6" spans="1:13" ht="33.75">
      <c r="A6" s="5">
        <v>5</v>
      </c>
      <c r="B6" s="23" t="s">
        <v>18</v>
      </c>
      <c r="C6" s="7" t="s">
        <v>7</v>
      </c>
      <c r="D6" s="8" t="s">
        <v>9</v>
      </c>
      <c r="E6" s="7"/>
      <c r="F6" s="7"/>
      <c r="G6" s="7"/>
      <c r="H6" s="7"/>
      <c r="I6" s="9">
        <v>5</v>
      </c>
      <c r="J6" s="11">
        <v>140</v>
      </c>
      <c r="K6" s="13">
        <f t="shared" si="1"/>
        <v>700</v>
      </c>
      <c r="L6" s="22">
        <v>24</v>
      </c>
      <c r="M6" s="14">
        <f t="shared" si="0"/>
        <v>868</v>
      </c>
    </row>
    <row r="7" spans="1:13" ht="101.25">
      <c r="A7" s="5">
        <v>6</v>
      </c>
      <c r="B7" s="23" t="s">
        <v>19</v>
      </c>
      <c r="C7" s="7" t="s">
        <v>7</v>
      </c>
      <c r="D7" s="8" t="s">
        <v>9</v>
      </c>
      <c r="E7" s="7"/>
      <c r="F7" s="7"/>
      <c r="G7" s="7"/>
      <c r="H7" s="7"/>
      <c r="I7" s="9">
        <v>70</v>
      </c>
      <c r="J7" s="10">
        <v>159</v>
      </c>
      <c r="K7" s="13">
        <f t="shared" si="1"/>
        <v>11130</v>
      </c>
      <c r="L7" s="22">
        <v>24</v>
      </c>
      <c r="M7" s="14">
        <f t="shared" si="0"/>
        <v>13801.2</v>
      </c>
    </row>
    <row r="8" spans="1:13" ht="45">
      <c r="A8" s="5">
        <v>7</v>
      </c>
      <c r="B8" s="23" t="s">
        <v>20</v>
      </c>
      <c r="C8" s="7" t="s">
        <v>7</v>
      </c>
      <c r="D8" s="8" t="s">
        <v>9</v>
      </c>
      <c r="E8" s="7"/>
      <c r="F8" s="7"/>
      <c r="G8" s="7"/>
      <c r="H8" s="7"/>
      <c r="I8" s="9">
        <v>110</v>
      </c>
      <c r="J8" s="10">
        <v>0.09</v>
      </c>
      <c r="K8" s="13">
        <f t="shared" si="1"/>
        <v>9.9</v>
      </c>
      <c r="L8" s="22">
        <v>24</v>
      </c>
      <c r="M8" s="14">
        <f t="shared" si="0"/>
        <v>12.276</v>
      </c>
    </row>
    <row r="9" spans="1:13" ht="33.75">
      <c r="A9" s="5">
        <v>8</v>
      </c>
      <c r="B9" s="23" t="s">
        <v>21</v>
      </c>
      <c r="C9" s="7" t="s">
        <v>7</v>
      </c>
      <c r="D9" s="8" t="s">
        <v>9</v>
      </c>
      <c r="E9" s="7"/>
      <c r="F9" s="7"/>
      <c r="G9" s="7"/>
      <c r="H9" s="7"/>
      <c r="I9" s="9">
        <v>250000</v>
      </c>
      <c r="J9" s="10">
        <v>0.01</v>
      </c>
      <c r="K9" s="13">
        <f t="shared" si="1"/>
        <v>2500</v>
      </c>
      <c r="L9" s="22">
        <v>24</v>
      </c>
      <c r="M9" s="14">
        <f t="shared" si="0"/>
        <v>3100</v>
      </c>
    </row>
    <row r="10" spans="1:13" ht="101.25">
      <c r="A10" s="5">
        <v>9</v>
      </c>
      <c r="B10" s="23" t="s">
        <v>22</v>
      </c>
      <c r="C10" s="7" t="s">
        <v>7</v>
      </c>
      <c r="D10" s="8" t="s">
        <v>9</v>
      </c>
      <c r="E10" s="7"/>
      <c r="F10" s="7"/>
      <c r="G10" s="7"/>
      <c r="H10" s="7"/>
      <c r="I10" s="9">
        <v>3650</v>
      </c>
      <c r="J10" s="10">
        <v>0.16</v>
      </c>
      <c r="K10" s="13">
        <f t="shared" si="1"/>
        <v>584</v>
      </c>
      <c r="L10" s="22">
        <v>13</v>
      </c>
      <c r="M10" s="14">
        <f>K10*1.13</f>
        <v>659.92</v>
      </c>
    </row>
    <row r="11" spans="1:13" ht="78.75">
      <c r="A11" s="5">
        <v>10</v>
      </c>
      <c r="B11" s="23" t="s">
        <v>23</v>
      </c>
      <c r="C11" s="7" t="s">
        <v>7</v>
      </c>
      <c r="D11" s="8" t="s">
        <v>9</v>
      </c>
      <c r="E11" s="7"/>
      <c r="F11" s="7"/>
      <c r="G11" s="7"/>
      <c r="H11" s="7"/>
      <c r="I11" s="9">
        <v>7</v>
      </c>
      <c r="J11" s="11">
        <v>520</v>
      </c>
      <c r="K11" s="13">
        <f t="shared" si="1"/>
        <v>3640</v>
      </c>
      <c r="L11" s="22">
        <v>24</v>
      </c>
      <c r="M11" s="14">
        <f>K11*1.24</f>
        <v>4513.6</v>
      </c>
    </row>
    <row r="12" spans="1:13" ht="58.5" customHeight="1">
      <c r="A12" s="5">
        <v>11</v>
      </c>
      <c r="B12" s="23" t="s">
        <v>24</v>
      </c>
      <c r="C12" s="7" t="s">
        <v>7</v>
      </c>
      <c r="D12" s="8" t="s">
        <v>9</v>
      </c>
      <c r="E12" s="7"/>
      <c r="F12" s="7"/>
      <c r="G12" s="7"/>
      <c r="H12" s="7"/>
      <c r="I12" s="9">
        <v>30</v>
      </c>
      <c r="J12" s="10">
        <v>1110</v>
      </c>
      <c r="K12" s="13">
        <f t="shared" si="1"/>
        <v>33300</v>
      </c>
      <c r="L12" s="22">
        <v>24</v>
      </c>
      <c r="M12" s="14">
        <f>K12*1.24</f>
        <v>41292</v>
      </c>
    </row>
    <row r="13" spans="1:13" ht="45">
      <c r="A13" s="5">
        <v>12</v>
      </c>
      <c r="B13" s="23" t="s">
        <v>25</v>
      </c>
      <c r="C13" s="7" t="s">
        <v>7</v>
      </c>
      <c r="D13" s="8" t="s">
        <v>9</v>
      </c>
      <c r="E13" s="7"/>
      <c r="F13" s="7"/>
      <c r="G13" s="7"/>
      <c r="H13" s="7"/>
      <c r="I13" s="9">
        <v>80</v>
      </c>
      <c r="J13" s="10">
        <v>1950</v>
      </c>
      <c r="K13" s="13">
        <f t="shared" si="1"/>
        <v>156000</v>
      </c>
      <c r="L13" s="22">
        <v>24</v>
      </c>
      <c r="M13" s="14">
        <f>K13*1.24</f>
        <v>193440</v>
      </c>
    </row>
    <row r="14" spans="1:13" ht="33.75">
      <c r="A14" s="5">
        <v>13</v>
      </c>
      <c r="B14" s="23" t="s">
        <v>26</v>
      </c>
      <c r="C14" s="7" t="s">
        <v>7</v>
      </c>
      <c r="D14" s="8" t="s">
        <v>9</v>
      </c>
      <c r="E14" s="7"/>
      <c r="F14" s="7"/>
      <c r="G14" s="7"/>
      <c r="H14" s="7"/>
      <c r="I14" s="9">
        <v>35</v>
      </c>
      <c r="J14" s="10">
        <v>85</v>
      </c>
      <c r="K14" s="13">
        <f t="shared" si="1"/>
        <v>2975</v>
      </c>
      <c r="L14" s="22">
        <v>13</v>
      </c>
      <c r="M14" s="14">
        <f>K14*1.13</f>
        <v>3361.7499999999995</v>
      </c>
    </row>
    <row r="15" spans="1:13" ht="101.25">
      <c r="A15" s="5">
        <v>14</v>
      </c>
      <c r="B15" s="23" t="s">
        <v>27</v>
      </c>
      <c r="C15" s="7" t="s">
        <v>7</v>
      </c>
      <c r="D15" s="8" t="s">
        <v>9</v>
      </c>
      <c r="E15" s="7"/>
      <c r="F15" s="7"/>
      <c r="G15" s="7"/>
      <c r="H15" s="7"/>
      <c r="I15" s="9">
        <v>35</v>
      </c>
      <c r="J15" s="10">
        <v>260</v>
      </c>
      <c r="K15" s="13">
        <f t="shared" si="1"/>
        <v>9100</v>
      </c>
      <c r="L15" s="22">
        <v>24</v>
      </c>
      <c r="M15" s="14">
        <f>K15*1.24</f>
        <v>11284</v>
      </c>
    </row>
    <row r="16" spans="1:13" ht="56.25">
      <c r="A16" s="5">
        <v>15</v>
      </c>
      <c r="B16" s="23" t="s">
        <v>28</v>
      </c>
      <c r="C16" s="7" t="s">
        <v>7</v>
      </c>
      <c r="D16" s="8" t="s">
        <v>9</v>
      </c>
      <c r="E16" s="7"/>
      <c r="F16" s="7"/>
      <c r="G16" s="7"/>
      <c r="H16" s="7"/>
      <c r="I16" s="9">
        <v>50</v>
      </c>
      <c r="J16" s="10">
        <v>5.24</v>
      </c>
      <c r="K16" s="13">
        <f t="shared" si="1"/>
        <v>262</v>
      </c>
      <c r="L16" s="22">
        <v>24</v>
      </c>
      <c r="M16" s="14">
        <f>K16*1.24</f>
        <v>324.88</v>
      </c>
    </row>
    <row r="17" spans="1:13" ht="78.75">
      <c r="A17" s="5">
        <v>16</v>
      </c>
      <c r="B17" s="23" t="s">
        <v>29</v>
      </c>
      <c r="C17" s="7" t="s">
        <v>7</v>
      </c>
      <c r="D17" s="8" t="s">
        <v>9</v>
      </c>
      <c r="E17" s="7"/>
      <c r="F17" s="7"/>
      <c r="G17" s="7"/>
      <c r="H17" s="7"/>
      <c r="I17" s="9">
        <v>120</v>
      </c>
      <c r="J17" s="10">
        <v>31</v>
      </c>
      <c r="K17" s="13">
        <f t="shared" si="1"/>
        <v>3720</v>
      </c>
      <c r="L17" s="22">
        <v>13</v>
      </c>
      <c r="M17" s="14">
        <f aca="true" t="shared" si="2" ref="M17:M22">K17*1.13</f>
        <v>4203.599999999999</v>
      </c>
    </row>
    <row r="18" spans="1:13" ht="67.5">
      <c r="A18" s="5">
        <v>17</v>
      </c>
      <c r="B18" s="23" t="s">
        <v>30</v>
      </c>
      <c r="C18" s="7" t="s">
        <v>7</v>
      </c>
      <c r="D18" s="8" t="s">
        <v>9</v>
      </c>
      <c r="E18" s="7"/>
      <c r="F18" s="7"/>
      <c r="G18" s="7"/>
      <c r="H18" s="7"/>
      <c r="I18" s="9">
        <v>12</v>
      </c>
      <c r="J18" s="10">
        <v>31</v>
      </c>
      <c r="K18" s="13">
        <f t="shared" si="1"/>
        <v>372</v>
      </c>
      <c r="L18" s="22">
        <v>13</v>
      </c>
      <c r="M18" s="14">
        <f t="shared" si="2"/>
        <v>420.35999999999996</v>
      </c>
    </row>
    <row r="19" spans="1:13" ht="56.25">
      <c r="A19" s="5">
        <v>18</v>
      </c>
      <c r="B19" s="23" t="s">
        <v>31</v>
      </c>
      <c r="C19" s="7" t="s">
        <v>7</v>
      </c>
      <c r="D19" s="8" t="s">
        <v>9</v>
      </c>
      <c r="E19" s="7"/>
      <c r="F19" s="7"/>
      <c r="G19" s="7"/>
      <c r="H19" s="7"/>
      <c r="I19" s="9">
        <v>1055</v>
      </c>
      <c r="J19" s="10">
        <v>14.77</v>
      </c>
      <c r="K19" s="13">
        <f t="shared" si="1"/>
        <v>15582.35</v>
      </c>
      <c r="L19" s="22">
        <v>13</v>
      </c>
      <c r="M19" s="14">
        <f t="shared" si="2"/>
        <v>17608.0555</v>
      </c>
    </row>
    <row r="20" spans="1:13" ht="33.75">
      <c r="A20" s="5">
        <v>19</v>
      </c>
      <c r="B20" s="23" t="s">
        <v>32</v>
      </c>
      <c r="C20" s="7" t="s">
        <v>7</v>
      </c>
      <c r="D20" s="8" t="s">
        <v>9</v>
      </c>
      <c r="E20" s="7"/>
      <c r="F20" s="7"/>
      <c r="G20" s="7"/>
      <c r="H20" s="7"/>
      <c r="I20" s="9">
        <v>22</v>
      </c>
      <c r="J20" s="10">
        <v>215</v>
      </c>
      <c r="K20" s="13">
        <f t="shared" si="1"/>
        <v>4730</v>
      </c>
      <c r="L20" s="22">
        <v>13</v>
      </c>
      <c r="M20" s="14">
        <f t="shared" si="2"/>
        <v>5344.9</v>
      </c>
    </row>
    <row r="21" spans="1:13" ht="33.75">
      <c r="A21" s="5">
        <v>20</v>
      </c>
      <c r="B21" s="23" t="s">
        <v>33</v>
      </c>
      <c r="C21" s="7" t="s">
        <v>7</v>
      </c>
      <c r="D21" s="8" t="s">
        <v>9</v>
      </c>
      <c r="E21" s="7"/>
      <c r="F21" s="7"/>
      <c r="G21" s="7"/>
      <c r="H21" s="7"/>
      <c r="I21" s="9">
        <v>6</v>
      </c>
      <c r="J21" s="10">
        <v>155</v>
      </c>
      <c r="K21" s="13">
        <f t="shared" si="1"/>
        <v>930</v>
      </c>
      <c r="L21" s="22">
        <v>13</v>
      </c>
      <c r="M21" s="14">
        <f t="shared" si="2"/>
        <v>1050.8999999999999</v>
      </c>
    </row>
    <row r="22" spans="1:13" ht="67.5">
      <c r="A22" s="5">
        <v>21</v>
      </c>
      <c r="B22" s="23" t="s">
        <v>34</v>
      </c>
      <c r="C22" s="7" t="s">
        <v>7</v>
      </c>
      <c r="D22" s="8" t="s">
        <v>9</v>
      </c>
      <c r="E22" s="7"/>
      <c r="F22" s="7"/>
      <c r="G22" s="7"/>
      <c r="H22" s="7"/>
      <c r="I22" s="9">
        <v>195</v>
      </c>
      <c r="J22" s="10">
        <v>10.7</v>
      </c>
      <c r="K22" s="13">
        <f t="shared" si="1"/>
        <v>2086.5</v>
      </c>
      <c r="L22" s="22">
        <v>13</v>
      </c>
      <c r="M22" s="14">
        <f t="shared" si="2"/>
        <v>2357.745</v>
      </c>
    </row>
    <row r="23" spans="1:13" ht="33.75">
      <c r="A23" s="5">
        <v>22</v>
      </c>
      <c r="B23" s="23" t="s">
        <v>35</v>
      </c>
      <c r="C23" s="7" t="s">
        <v>7</v>
      </c>
      <c r="D23" s="8" t="s">
        <v>9</v>
      </c>
      <c r="E23" s="7"/>
      <c r="F23" s="7"/>
      <c r="G23" s="7"/>
      <c r="H23" s="7"/>
      <c r="I23" s="9">
        <v>40</v>
      </c>
      <c r="J23" s="10">
        <v>6.5</v>
      </c>
      <c r="K23" s="13">
        <f t="shared" si="1"/>
        <v>260</v>
      </c>
      <c r="L23" s="22">
        <v>24</v>
      </c>
      <c r="M23" s="14">
        <f>K23*1.24</f>
        <v>322.4</v>
      </c>
    </row>
    <row r="24" spans="1:13" ht="33.75">
      <c r="A24" s="5">
        <v>23</v>
      </c>
      <c r="B24" s="23" t="s">
        <v>36</v>
      </c>
      <c r="C24" s="7" t="s">
        <v>7</v>
      </c>
      <c r="D24" s="8" t="s">
        <v>9</v>
      </c>
      <c r="E24" s="7"/>
      <c r="F24" s="7"/>
      <c r="G24" s="7"/>
      <c r="H24" s="7"/>
      <c r="I24" s="9">
        <v>5</v>
      </c>
      <c r="J24" s="10">
        <v>95</v>
      </c>
      <c r="K24" s="13">
        <f t="shared" si="1"/>
        <v>475</v>
      </c>
      <c r="L24" s="22">
        <v>13</v>
      </c>
      <c r="M24" s="14">
        <f>K24*1.13</f>
        <v>536.75</v>
      </c>
    </row>
    <row r="25" spans="1:13" ht="33.75">
      <c r="A25" s="5">
        <v>24</v>
      </c>
      <c r="B25" s="23" t="s">
        <v>37</v>
      </c>
      <c r="C25" s="7" t="s">
        <v>7</v>
      </c>
      <c r="D25" s="8" t="s">
        <v>9</v>
      </c>
      <c r="E25" s="7"/>
      <c r="F25" s="7"/>
      <c r="G25" s="7"/>
      <c r="H25" s="7"/>
      <c r="I25" s="9">
        <v>20</v>
      </c>
      <c r="J25" s="10">
        <v>84.47</v>
      </c>
      <c r="K25" s="13">
        <f t="shared" si="1"/>
        <v>1689.4</v>
      </c>
      <c r="L25" s="22">
        <v>13</v>
      </c>
      <c r="M25" s="14">
        <f>K25*1.13</f>
        <v>1909.022</v>
      </c>
    </row>
    <row r="26" spans="1:13" ht="112.5">
      <c r="A26" s="5">
        <v>25</v>
      </c>
      <c r="B26" s="23" t="s">
        <v>38</v>
      </c>
      <c r="C26" s="7" t="s">
        <v>7</v>
      </c>
      <c r="D26" s="8" t="s">
        <v>9</v>
      </c>
      <c r="E26" s="7"/>
      <c r="F26" s="7"/>
      <c r="G26" s="7"/>
      <c r="H26" s="7"/>
      <c r="I26" s="9">
        <v>1300</v>
      </c>
      <c r="J26" s="10">
        <v>5.97</v>
      </c>
      <c r="K26" s="13">
        <f t="shared" si="1"/>
        <v>7761</v>
      </c>
      <c r="L26" s="22">
        <v>24</v>
      </c>
      <c r="M26" s="14">
        <f>K26*1.24</f>
        <v>9623.64</v>
      </c>
    </row>
    <row r="27" spans="1:13" ht="112.5">
      <c r="A27" s="5">
        <v>26</v>
      </c>
      <c r="B27" s="23" t="s">
        <v>39</v>
      </c>
      <c r="C27" s="7" t="s">
        <v>7</v>
      </c>
      <c r="D27" s="8" t="s">
        <v>9</v>
      </c>
      <c r="E27" s="19"/>
      <c r="F27" s="19"/>
      <c r="G27" s="19"/>
      <c r="H27" s="19"/>
      <c r="I27" s="9">
        <v>12</v>
      </c>
      <c r="J27" s="12">
        <v>9.02</v>
      </c>
      <c r="K27" s="13">
        <f t="shared" si="1"/>
        <v>108.24</v>
      </c>
      <c r="L27" s="22">
        <v>24</v>
      </c>
      <c r="M27" s="15">
        <f>K27*1.24</f>
        <v>134.2176</v>
      </c>
    </row>
    <row r="28" spans="1:13" ht="67.5">
      <c r="A28" s="5">
        <v>27</v>
      </c>
      <c r="B28" s="23" t="s">
        <v>40</v>
      </c>
      <c r="C28" s="7" t="s">
        <v>7</v>
      </c>
      <c r="D28" s="8" t="s">
        <v>9</v>
      </c>
      <c r="E28" s="19"/>
      <c r="F28" s="19"/>
      <c r="G28" s="19"/>
      <c r="H28" s="19"/>
      <c r="I28" s="9">
        <v>420</v>
      </c>
      <c r="J28" s="12">
        <v>9.14</v>
      </c>
      <c r="K28" s="13">
        <f t="shared" si="1"/>
        <v>3838.8</v>
      </c>
      <c r="L28" s="22">
        <v>13</v>
      </c>
      <c r="M28" s="15">
        <f>K28*1.13</f>
        <v>4337.844</v>
      </c>
    </row>
    <row r="29" spans="1:13" ht="90">
      <c r="A29" s="5">
        <v>28</v>
      </c>
      <c r="B29" s="23" t="s">
        <v>41</v>
      </c>
      <c r="C29" s="7" t="s">
        <v>7</v>
      </c>
      <c r="D29" s="8" t="s">
        <v>9</v>
      </c>
      <c r="E29" s="19"/>
      <c r="F29" s="19"/>
      <c r="G29" s="19"/>
      <c r="H29" s="19"/>
      <c r="I29" s="9">
        <v>58</v>
      </c>
      <c r="J29" s="12">
        <v>100</v>
      </c>
      <c r="K29" s="13">
        <f t="shared" si="1"/>
        <v>5800</v>
      </c>
      <c r="L29" s="22">
        <v>24</v>
      </c>
      <c r="M29" s="15">
        <f>K29*1.24</f>
        <v>7192</v>
      </c>
    </row>
    <row r="30" spans="1:13" ht="56.25">
      <c r="A30" s="5">
        <v>29</v>
      </c>
      <c r="B30" s="23" t="s">
        <v>42</v>
      </c>
      <c r="C30" s="7" t="s">
        <v>7</v>
      </c>
      <c r="D30" s="8" t="s">
        <v>9</v>
      </c>
      <c r="E30" s="19"/>
      <c r="F30" s="19"/>
      <c r="G30" s="19"/>
      <c r="H30" s="19"/>
      <c r="I30" s="9">
        <v>270</v>
      </c>
      <c r="J30" s="12">
        <v>12.45</v>
      </c>
      <c r="K30" s="13">
        <f t="shared" si="1"/>
        <v>3361.5</v>
      </c>
      <c r="L30" s="22">
        <v>13</v>
      </c>
      <c r="M30" s="15">
        <f>K30*1.13</f>
        <v>3798.4949999999994</v>
      </c>
    </row>
    <row r="31" spans="1:13" ht="33.75">
      <c r="A31" s="5">
        <v>30</v>
      </c>
      <c r="B31" s="23" t="s">
        <v>43</v>
      </c>
      <c r="C31" s="7" t="s">
        <v>7</v>
      </c>
      <c r="D31" s="8" t="s">
        <v>9</v>
      </c>
      <c r="E31" s="19"/>
      <c r="F31" s="19"/>
      <c r="G31" s="19"/>
      <c r="H31" s="19"/>
      <c r="I31" s="9">
        <v>300</v>
      </c>
      <c r="J31" s="12">
        <v>12</v>
      </c>
      <c r="K31" s="13">
        <f t="shared" si="1"/>
        <v>3600</v>
      </c>
      <c r="L31" s="22">
        <v>13</v>
      </c>
      <c r="M31" s="15">
        <f>K31*1.13</f>
        <v>4067.9999999999995</v>
      </c>
    </row>
    <row r="32" spans="1:13" ht="101.25">
      <c r="A32" s="5">
        <v>31</v>
      </c>
      <c r="B32" s="23" t="s">
        <v>44</v>
      </c>
      <c r="C32" s="7" t="s">
        <v>7</v>
      </c>
      <c r="D32" s="8" t="s">
        <v>9</v>
      </c>
      <c r="E32" s="19"/>
      <c r="F32" s="19"/>
      <c r="G32" s="19"/>
      <c r="H32" s="19"/>
      <c r="I32" s="9">
        <v>20</v>
      </c>
      <c r="J32" s="12">
        <v>210</v>
      </c>
      <c r="K32" s="13">
        <f t="shared" si="1"/>
        <v>4200</v>
      </c>
      <c r="L32" s="22">
        <v>24</v>
      </c>
      <c r="M32" s="15">
        <f>K32*1.24</f>
        <v>5208</v>
      </c>
    </row>
    <row r="33" spans="1:13" ht="67.5">
      <c r="A33" s="5">
        <v>32</v>
      </c>
      <c r="B33" s="23" t="s">
        <v>45</v>
      </c>
      <c r="C33" s="7" t="s">
        <v>7</v>
      </c>
      <c r="D33" s="8" t="s">
        <v>9</v>
      </c>
      <c r="E33" s="19"/>
      <c r="F33" s="19"/>
      <c r="G33" s="19"/>
      <c r="H33" s="19"/>
      <c r="I33" s="9">
        <v>5</v>
      </c>
      <c r="J33" s="12">
        <v>50</v>
      </c>
      <c r="K33" s="13">
        <f t="shared" si="1"/>
        <v>250</v>
      </c>
      <c r="L33" s="22">
        <v>24</v>
      </c>
      <c r="M33" s="15">
        <f>K33*1.24</f>
        <v>310</v>
      </c>
    </row>
    <row r="34" spans="1:13" ht="33.75">
      <c r="A34" s="5">
        <v>33</v>
      </c>
      <c r="B34" s="23" t="s">
        <v>46</v>
      </c>
      <c r="C34" s="7" t="s">
        <v>7</v>
      </c>
      <c r="D34" s="8" t="s">
        <v>9</v>
      </c>
      <c r="E34" s="19"/>
      <c r="F34" s="19"/>
      <c r="G34" s="19"/>
      <c r="H34" s="19"/>
      <c r="I34" s="9">
        <v>50</v>
      </c>
      <c r="J34" s="12">
        <v>15.9</v>
      </c>
      <c r="K34" s="13">
        <f t="shared" si="1"/>
        <v>795</v>
      </c>
      <c r="L34" s="22">
        <v>24</v>
      </c>
      <c r="M34" s="15">
        <f>K34*1.24</f>
        <v>985.8</v>
      </c>
    </row>
    <row r="35" spans="1:13" ht="33.75">
      <c r="A35" s="5">
        <v>34</v>
      </c>
      <c r="B35" s="23" t="s">
        <v>46</v>
      </c>
      <c r="C35" s="7" t="s">
        <v>7</v>
      </c>
      <c r="D35" s="8" t="s">
        <v>9</v>
      </c>
      <c r="E35" s="19"/>
      <c r="F35" s="19"/>
      <c r="G35" s="19"/>
      <c r="H35" s="19"/>
      <c r="I35" s="9">
        <v>350</v>
      </c>
      <c r="J35" s="12">
        <v>14.5</v>
      </c>
      <c r="K35" s="13">
        <f t="shared" si="1"/>
        <v>5075</v>
      </c>
      <c r="L35" s="22">
        <v>24</v>
      </c>
      <c r="M35" s="15">
        <f>K35*1.24</f>
        <v>6293</v>
      </c>
    </row>
    <row r="36" spans="1:13" ht="56.25">
      <c r="A36" s="5">
        <v>35</v>
      </c>
      <c r="B36" s="23" t="s">
        <v>47</v>
      </c>
      <c r="C36" s="7" t="s">
        <v>7</v>
      </c>
      <c r="D36" s="8" t="s">
        <v>9</v>
      </c>
      <c r="E36" s="19"/>
      <c r="F36" s="19"/>
      <c r="G36" s="19"/>
      <c r="H36" s="19"/>
      <c r="I36" s="9">
        <v>250</v>
      </c>
      <c r="J36" s="12">
        <v>31.8</v>
      </c>
      <c r="K36" s="13">
        <f t="shared" si="1"/>
        <v>7950</v>
      </c>
      <c r="L36" s="22">
        <v>24</v>
      </c>
      <c r="M36" s="15">
        <f>K36*1.24</f>
        <v>9858</v>
      </c>
    </row>
    <row r="37" spans="1:13" ht="45">
      <c r="A37" s="5">
        <v>36</v>
      </c>
      <c r="B37" s="23" t="s">
        <v>48</v>
      </c>
      <c r="C37" s="7" t="s">
        <v>7</v>
      </c>
      <c r="D37" s="8" t="s">
        <v>9</v>
      </c>
      <c r="E37" s="19"/>
      <c r="F37" s="19"/>
      <c r="G37" s="19"/>
      <c r="H37" s="19"/>
      <c r="I37" s="9">
        <v>30</v>
      </c>
      <c r="J37" s="12">
        <v>58</v>
      </c>
      <c r="K37" s="13">
        <f t="shared" si="1"/>
        <v>1740</v>
      </c>
      <c r="L37" s="22">
        <v>13</v>
      </c>
      <c r="M37" s="15">
        <f>K37*1.13</f>
        <v>1966.1999999999998</v>
      </c>
    </row>
    <row r="38" spans="1:13" ht="90">
      <c r="A38" s="5">
        <v>37</v>
      </c>
      <c r="B38" s="23" t="s">
        <v>49</v>
      </c>
      <c r="C38" s="7" t="s">
        <v>7</v>
      </c>
      <c r="D38" s="8" t="s">
        <v>9</v>
      </c>
      <c r="E38" s="19"/>
      <c r="F38" s="19"/>
      <c r="G38" s="19"/>
      <c r="H38" s="19"/>
      <c r="I38" s="9">
        <v>15</v>
      </c>
      <c r="J38" s="12">
        <v>1150</v>
      </c>
      <c r="K38" s="13">
        <f t="shared" si="1"/>
        <v>17250</v>
      </c>
      <c r="L38" s="22">
        <v>24</v>
      </c>
      <c r="M38" s="15">
        <f>K38*1.24</f>
        <v>21390</v>
      </c>
    </row>
    <row r="39" spans="1:13" ht="33.75">
      <c r="A39" s="5">
        <v>38</v>
      </c>
      <c r="B39" s="23" t="s">
        <v>50</v>
      </c>
      <c r="C39" s="7" t="s">
        <v>7</v>
      </c>
      <c r="D39" s="8" t="s">
        <v>9</v>
      </c>
      <c r="E39" s="19"/>
      <c r="F39" s="19"/>
      <c r="G39" s="19"/>
      <c r="H39" s="19"/>
      <c r="I39" s="9">
        <v>65</v>
      </c>
      <c r="J39" s="12">
        <v>740</v>
      </c>
      <c r="K39" s="13">
        <f t="shared" si="1"/>
        <v>48100</v>
      </c>
      <c r="L39" s="22">
        <v>24</v>
      </c>
      <c r="M39" s="15">
        <f>K39*1.24</f>
        <v>59644</v>
      </c>
    </row>
    <row r="40" spans="1:13" ht="90">
      <c r="A40" s="5">
        <v>39</v>
      </c>
      <c r="B40" s="23" t="s">
        <v>51</v>
      </c>
      <c r="C40" s="7" t="s">
        <v>7</v>
      </c>
      <c r="D40" s="8" t="s">
        <v>9</v>
      </c>
      <c r="E40" s="19"/>
      <c r="F40" s="19"/>
      <c r="G40" s="19"/>
      <c r="H40" s="19"/>
      <c r="I40" s="9">
        <v>15</v>
      </c>
      <c r="J40" s="12">
        <v>1150</v>
      </c>
      <c r="K40" s="13">
        <f t="shared" si="1"/>
        <v>17250</v>
      </c>
      <c r="L40" s="22">
        <v>13</v>
      </c>
      <c r="M40" s="15">
        <f>K40*1.13</f>
        <v>19492.499999999996</v>
      </c>
    </row>
    <row r="41" spans="1:13" ht="56.25">
      <c r="A41" s="5">
        <v>40</v>
      </c>
      <c r="B41" s="23" t="s">
        <v>52</v>
      </c>
      <c r="C41" s="7" t="s">
        <v>7</v>
      </c>
      <c r="D41" s="8" t="s">
        <v>9</v>
      </c>
      <c r="E41" s="19"/>
      <c r="F41" s="19"/>
      <c r="G41" s="19"/>
      <c r="H41" s="19"/>
      <c r="I41" s="9">
        <v>60</v>
      </c>
      <c r="J41" s="12">
        <v>45</v>
      </c>
      <c r="K41" s="13">
        <f t="shared" si="1"/>
        <v>2700</v>
      </c>
      <c r="L41" s="22">
        <v>24</v>
      </c>
      <c r="M41" s="15">
        <f>K41*1.24</f>
        <v>3348</v>
      </c>
    </row>
    <row r="42" spans="1:13" ht="33.75">
      <c r="A42" s="5">
        <v>41</v>
      </c>
      <c r="B42" s="23" t="s">
        <v>53</v>
      </c>
      <c r="C42" s="7" t="s">
        <v>7</v>
      </c>
      <c r="D42" s="8" t="s">
        <v>9</v>
      </c>
      <c r="E42" s="19"/>
      <c r="F42" s="19"/>
      <c r="G42" s="19"/>
      <c r="H42" s="19"/>
      <c r="I42" s="9">
        <v>90</v>
      </c>
      <c r="J42" s="12">
        <v>140</v>
      </c>
      <c r="K42" s="13">
        <f t="shared" si="1"/>
        <v>12600</v>
      </c>
      <c r="L42" s="22">
        <v>24</v>
      </c>
      <c r="M42" s="15">
        <f>K42*1.24</f>
        <v>15624</v>
      </c>
    </row>
    <row r="43" spans="1:13" ht="33.75">
      <c r="A43" s="5">
        <v>42</v>
      </c>
      <c r="B43" s="23" t="s">
        <v>54</v>
      </c>
      <c r="C43" s="7" t="s">
        <v>7</v>
      </c>
      <c r="D43" s="8" t="s">
        <v>9</v>
      </c>
      <c r="E43" s="19"/>
      <c r="F43" s="19"/>
      <c r="G43" s="19"/>
      <c r="H43" s="19"/>
      <c r="I43" s="9">
        <v>85</v>
      </c>
      <c r="J43" s="12">
        <v>5470</v>
      </c>
      <c r="K43" s="13">
        <f t="shared" si="1"/>
        <v>464950</v>
      </c>
      <c r="L43" s="22">
        <v>24</v>
      </c>
      <c r="M43" s="15">
        <f aca="true" t="shared" si="3" ref="M43:M53">K43*1.24</f>
        <v>576538</v>
      </c>
    </row>
    <row r="44" spans="1:13" ht="67.5">
      <c r="A44" s="5">
        <v>43</v>
      </c>
      <c r="B44" s="23" t="s">
        <v>55</v>
      </c>
      <c r="C44" s="7" t="s">
        <v>7</v>
      </c>
      <c r="D44" s="8" t="s">
        <v>9</v>
      </c>
      <c r="E44" s="19"/>
      <c r="F44" s="19"/>
      <c r="G44" s="19"/>
      <c r="H44" s="19"/>
      <c r="I44" s="9">
        <v>385</v>
      </c>
      <c r="J44" s="12">
        <v>8</v>
      </c>
      <c r="K44" s="13">
        <f t="shared" si="1"/>
        <v>3080</v>
      </c>
      <c r="L44" s="22">
        <v>24</v>
      </c>
      <c r="M44" s="15">
        <f t="shared" si="3"/>
        <v>3819.2</v>
      </c>
    </row>
    <row r="45" spans="1:13" ht="67.5">
      <c r="A45" s="5">
        <v>44</v>
      </c>
      <c r="B45" s="23" t="s">
        <v>56</v>
      </c>
      <c r="C45" s="7" t="s">
        <v>7</v>
      </c>
      <c r="D45" s="8" t="s">
        <v>9</v>
      </c>
      <c r="E45" s="19"/>
      <c r="F45" s="19"/>
      <c r="G45" s="19"/>
      <c r="H45" s="19"/>
      <c r="I45" s="9">
        <v>560</v>
      </c>
      <c r="J45" s="12">
        <v>8</v>
      </c>
      <c r="K45" s="13">
        <f t="shared" si="1"/>
        <v>4480</v>
      </c>
      <c r="L45" s="22">
        <v>24</v>
      </c>
      <c r="M45" s="15">
        <f t="shared" si="3"/>
        <v>5555.2</v>
      </c>
    </row>
    <row r="46" spans="1:13" ht="78.75">
      <c r="A46" s="5">
        <v>45</v>
      </c>
      <c r="B46" s="23" t="s">
        <v>57</v>
      </c>
      <c r="C46" s="7" t="s">
        <v>7</v>
      </c>
      <c r="D46" s="8" t="s">
        <v>9</v>
      </c>
      <c r="E46" s="19"/>
      <c r="F46" s="19"/>
      <c r="G46" s="19"/>
      <c r="H46" s="19"/>
      <c r="I46" s="9">
        <v>260</v>
      </c>
      <c r="J46" s="12">
        <v>8</v>
      </c>
      <c r="K46" s="13">
        <f t="shared" si="1"/>
        <v>2080</v>
      </c>
      <c r="L46" s="22">
        <v>24</v>
      </c>
      <c r="M46" s="15">
        <f t="shared" si="3"/>
        <v>2579.2</v>
      </c>
    </row>
    <row r="47" spans="1:13" ht="78.75">
      <c r="A47" s="5">
        <v>46</v>
      </c>
      <c r="B47" s="23" t="s">
        <v>58</v>
      </c>
      <c r="C47" s="7" t="s">
        <v>7</v>
      </c>
      <c r="D47" s="8" t="s">
        <v>9</v>
      </c>
      <c r="E47" s="19"/>
      <c r="F47" s="19"/>
      <c r="G47" s="19"/>
      <c r="H47" s="19"/>
      <c r="I47" s="9">
        <v>440</v>
      </c>
      <c r="J47" s="12">
        <v>5.83</v>
      </c>
      <c r="K47" s="13">
        <f t="shared" si="1"/>
        <v>2565.2</v>
      </c>
      <c r="L47" s="22">
        <v>24</v>
      </c>
      <c r="M47" s="15">
        <f t="shared" si="3"/>
        <v>3180.848</v>
      </c>
    </row>
    <row r="48" spans="1:13" ht="33.75">
      <c r="A48" s="5">
        <v>47</v>
      </c>
      <c r="B48" s="23" t="s">
        <v>59</v>
      </c>
      <c r="C48" s="7" t="s">
        <v>7</v>
      </c>
      <c r="D48" s="8" t="s">
        <v>9</v>
      </c>
      <c r="E48" s="19"/>
      <c r="F48" s="19"/>
      <c r="G48" s="19"/>
      <c r="H48" s="19"/>
      <c r="I48" s="9">
        <v>1</v>
      </c>
      <c r="J48" s="12">
        <v>168</v>
      </c>
      <c r="K48" s="13">
        <f t="shared" si="1"/>
        <v>168</v>
      </c>
      <c r="L48" s="22">
        <v>24</v>
      </c>
      <c r="M48" s="15">
        <f t="shared" si="3"/>
        <v>208.32</v>
      </c>
    </row>
    <row r="49" spans="1:13" ht="33.75">
      <c r="A49" s="5">
        <v>48</v>
      </c>
      <c r="B49" s="23" t="s">
        <v>60</v>
      </c>
      <c r="C49" s="7" t="s">
        <v>7</v>
      </c>
      <c r="D49" s="8" t="s">
        <v>9</v>
      </c>
      <c r="E49" s="19"/>
      <c r="F49" s="19"/>
      <c r="G49" s="19"/>
      <c r="H49" s="19"/>
      <c r="I49" s="9">
        <v>90</v>
      </c>
      <c r="J49" s="12">
        <v>240.24</v>
      </c>
      <c r="K49" s="13">
        <f t="shared" si="1"/>
        <v>21621.600000000002</v>
      </c>
      <c r="L49" s="22">
        <v>24</v>
      </c>
      <c r="M49" s="15">
        <f t="shared" si="3"/>
        <v>26810.784000000003</v>
      </c>
    </row>
    <row r="50" spans="1:13" ht="33.75">
      <c r="A50" s="5">
        <v>49</v>
      </c>
      <c r="B50" s="23" t="s">
        <v>61</v>
      </c>
      <c r="C50" s="7" t="s">
        <v>7</v>
      </c>
      <c r="D50" s="8" t="s">
        <v>9</v>
      </c>
      <c r="E50" s="19"/>
      <c r="F50" s="19"/>
      <c r="G50" s="19"/>
      <c r="H50" s="19"/>
      <c r="I50" s="9">
        <v>1</v>
      </c>
      <c r="J50" s="12">
        <v>143</v>
      </c>
      <c r="K50" s="13">
        <f t="shared" si="1"/>
        <v>143</v>
      </c>
      <c r="L50" s="22">
        <v>24</v>
      </c>
      <c r="M50" s="15">
        <f t="shared" si="3"/>
        <v>177.32</v>
      </c>
    </row>
    <row r="51" spans="1:13" ht="33.75">
      <c r="A51" s="5">
        <v>50</v>
      </c>
      <c r="B51" s="23" t="s">
        <v>62</v>
      </c>
      <c r="C51" s="7" t="s">
        <v>7</v>
      </c>
      <c r="D51" s="8" t="s">
        <v>9</v>
      </c>
      <c r="E51" s="19"/>
      <c r="F51" s="19"/>
      <c r="G51" s="19"/>
      <c r="H51" s="19"/>
      <c r="I51" s="9">
        <v>6</v>
      </c>
      <c r="J51" s="12">
        <v>75</v>
      </c>
      <c r="K51" s="13">
        <f t="shared" si="1"/>
        <v>450</v>
      </c>
      <c r="L51" s="22">
        <v>24</v>
      </c>
      <c r="M51" s="15">
        <f t="shared" si="3"/>
        <v>558</v>
      </c>
    </row>
    <row r="52" spans="1:13" ht="67.5">
      <c r="A52" s="5">
        <v>51</v>
      </c>
      <c r="B52" s="23" t="s">
        <v>63</v>
      </c>
      <c r="C52" s="7" t="s">
        <v>7</v>
      </c>
      <c r="D52" s="8" t="s">
        <v>9</v>
      </c>
      <c r="E52" s="19"/>
      <c r="F52" s="19"/>
      <c r="G52" s="19"/>
      <c r="H52" s="19"/>
      <c r="I52" s="9">
        <v>4</v>
      </c>
      <c r="J52" s="12">
        <v>145</v>
      </c>
      <c r="K52" s="13">
        <f t="shared" si="1"/>
        <v>580</v>
      </c>
      <c r="L52" s="22">
        <v>24</v>
      </c>
      <c r="M52" s="15">
        <f t="shared" si="3"/>
        <v>719.2</v>
      </c>
    </row>
    <row r="53" spans="1:13" ht="45">
      <c r="A53" s="5">
        <v>52</v>
      </c>
      <c r="B53" s="23" t="s">
        <v>64</v>
      </c>
      <c r="C53" s="7" t="s">
        <v>7</v>
      </c>
      <c r="D53" s="8" t="s">
        <v>9</v>
      </c>
      <c r="E53" s="19"/>
      <c r="F53" s="19"/>
      <c r="G53" s="19"/>
      <c r="H53" s="19"/>
      <c r="I53" s="9">
        <v>5</v>
      </c>
      <c r="J53" s="12">
        <v>2.34</v>
      </c>
      <c r="K53" s="13">
        <f t="shared" si="1"/>
        <v>11.7</v>
      </c>
      <c r="L53" s="22">
        <v>24</v>
      </c>
      <c r="M53" s="15">
        <f t="shared" si="3"/>
        <v>14.508</v>
      </c>
    </row>
    <row r="54" spans="1:13" ht="90">
      <c r="A54" s="5">
        <v>53</v>
      </c>
      <c r="B54" s="23" t="s">
        <v>65</v>
      </c>
      <c r="C54" s="7" t="s">
        <v>7</v>
      </c>
      <c r="D54" s="8" t="s">
        <v>9</v>
      </c>
      <c r="E54" s="19"/>
      <c r="F54" s="19"/>
      <c r="G54" s="19"/>
      <c r="H54" s="19"/>
      <c r="I54" s="9">
        <v>6</v>
      </c>
      <c r="J54" s="12">
        <v>379</v>
      </c>
      <c r="K54" s="13">
        <f t="shared" si="1"/>
        <v>2274</v>
      </c>
      <c r="L54" s="22">
        <v>13</v>
      </c>
      <c r="M54" s="15">
        <f>K54*1.13</f>
        <v>2569.62</v>
      </c>
    </row>
    <row r="55" spans="1:13" ht="101.25">
      <c r="A55" s="5">
        <v>54</v>
      </c>
      <c r="B55" s="23" t="s">
        <v>66</v>
      </c>
      <c r="C55" s="7" t="s">
        <v>7</v>
      </c>
      <c r="D55" s="8" t="s">
        <v>9</v>
      </c>
      <c r="E55" s="19"/>
      <c r="F55" s="19"/>
      <c r="G55" s="19"/>
      <c r="H55" s="19"/>
      <c r="I55" s="9">
        <v>50</v>
      </c>
      <c r="J55" s="12">
        <v>449</v>
      </c>
      <c r="K55" s="13">
        <f t="shared" si="1"/>
        <v>22450</v>
      </c>
      <c r="L55" s="22">
        <v>13</v>
      </c>
      <c r="M55" s="15">
        <f>K55*1.13</f>
        <v>25368.499999999996</v>
      </c>
    </row>
    <row r="56" spans="1:13" ht="101.25">
      <c r="A56" s="5">
        <v>55</v>
      </c>
      <c r="B56" s="23" t="s">
        <v>67</v>
      </c>
      <c r="C56" s="7" t="s">
        <v>7</v>
      </c>
      <c r="D56" s="8" t="s">
        <v>9</v>
      </c>
      <c r="E56" s="19"/>
      <c r="F56" s="19"/>
      <c r="G56" s="19"/>
      <c r="H56" s="19"/>
      <c r="I56" s="9">
        <v>40</v>
      </c>
      <c r="J56" s="12">
        <v>370</v>
      </c>
      <c r="K56" s="13">
        <f t="shared" si="1"/>
        <v>14800</v>
      </c>
      <c r="L56" s="22">
        <v>13</v>
      </c>
      <c r="M56" s="15">
        <f>K56*1.13</f>
        <v>16724</v>
      </c>
    </row>
    <row r="57" spans="1:13" ht="101.25">
      <c r="A57" s="5">
        <v>56</v>
      </c>
      <c r="B57" s="23" t="s">
        <v>68</v>
      </c>
      <c r="C57" s="7" t="s">
        <v>7</v>
      </c>
      <c r="D57" s="8" t="s">
        <v>9</v>
      </c>
      <c r="E57" s="19"/>
      <c r="F57" s="19"/>
      <c r="G57" s="19"/>
      <c r="H57" s="19"/>
      <c r="I57" s="9">
        <v>140</v>
      </c>
      <c r="J57" s="12">
        <v>18.5</v>
      </c>
      <c r="K57" s="13">
        <f t="shared" si="1"/>
        <v>2590</v>
      </c>
      <c r="L57" s="22">
        <v>24</v>
      </c>
      <c r="M57" s="15">
        <f aca="true" t="shared" si="4" ref="M57:M63">K57*1.24</f>
        <v>3211.6</v>
      </c>
    </row>
    <row r="58" spans="1:13" ht="101.25">
      <c r="A58" s="5">
        <v>57</v>
      </c>
      <c r="B58" s="23" t="s">
        <v>69</v>
      </c>
      <c r="C58" s="7" t="s">
        <v>7</v>
      </c>
      <c r="D58" s="8" t="s">
        <v>9</v>
      </c>
      <c r="E58" s="19"/>
      <c r="F58" s="19"/>
      <c r="G58" s="19"/>
      <c r="H58" s="19"/>
      <c r="I58" s="9">
        <v>150</v>
      </c>
      <c r="J58" s="12">
        <v>54</v>
      </c>
      <c r="K58" s="13">
        <f t="shared" si="1"/>
        <v>8100</v>
      </c>
      <c r="L58" s="22">
        <v>24</v>
      </c>
      <c r="M58" s="15">
        <f t="shared" si="4"/>
        <v>10044</v>
      </c>
    </row>
    <row r="59" spans="1:13" ht="90">
      <c r="A59" s="5">
        <v>58</v>
      </c>
      <c r="B59" s="23" t="s">
        <v>70</v>
      </c>
      <c r="C59" s="7" t="s">
        <v>7</v>
      </c>
      <c r="D59" s="8" t="s">
        <v>9</v>
      </c>
      <c r="E59" s="19"/>
      <c r="F59" s="19"/>
      <c r="G59" s="19"/>
      <c r="H59" s="19"/>
      <c r="I59" s="9">
        <v>220</v>
      </c>
      <c r="J59" s="12">
        <v>19.96</v>
      </c>
      <c r="K59" s="13">
        <f t="shared" si="1"/>
        <v>4391.2</v>
      </c>
      <c r="L59" s="22">
        <v>24</v>
      </c>
      <c r="M59" s="15">
        <f t="shared" si="4"/>
        <v>5445.088</v>
      </c>
    </row>
    <row r="60" spans="1:13" ht="33.75">
      <c r="A60" s="5">
        <v>59</v>
      </c>
      <c r="B60" s="23" t="s">
        <v>71</v>
      </c>
      <c r="C60" s="7" t="s">
        <v>7</v>
      </c>
      <c r="D60" s="8" t="s">
        <v>9</v>
      </c>
      <c r="E60" s="19"/>
      <c r="F60" s="19"/>
      <c r="G60" s="19"/>
      <c r="H60" s="19"/>
      <c r="I60" s="9">
        <v>44</v>
      </c>
      <c r="J60" s="12">
        <v>1.2</v>
      </c>
      <c r="K60" s="13">
        <f t="shared" si="1"/>
        <v>52.8</v>
      </c>
      <c r="L60" s="22">
        <v>24</v>
      </c>
      <c r="M60" s="15">
        <f t="shared" si="4"/>
        <v>65.472</v>
      </c>
    </row>
    <row r="61" spans="1:13" ht="33.75">
      <c r="A61" s="5">
        <v>60</v>
      </c>
      <c r="B61" s="23" t="s">
        <v>72</v>
      </c>
      <c r="C61" s="7" t="s">
        <v>7</v>
      </c>
      <c r="D61" s="8" t="s">
        <v>9</v>
      </c>
      <c r="E61" s="19"/>
      <c r="F61" s="19"/>
      <c r="G61" s="19"/>
      <c r="H61" s="19"/>
      <c r="I61" s="9">
        <v>800</v>
      </c>
      <c r="J61" s="12">
        <v>33.5</v>
      </c>
      <c r="K61" s="13">
        <f t="shared" si="1"/>
        <v>26800</v>
      </c>
      <c r="L61" s="22">
        <v>24</v>
      </c>
      <c r="M61" s="15">
        <f t="shared" si="4"/>
        <v>33232</v>
      </c>
    </row>
    <row r="62" spans="1:13" ht="78.75">
      <c r="A62" s="5">
        <v>61</v>
      </c>
      <c r="B62" s="23" t="s">
        <v>73</v>
      </c>
      <c r="C62" s="7" t="s">
        <v>7</v>
      </c>
      <c r="D62" s="8" t="s">
        <v>9</v>
      </c>
      <c r="E62" s="19"/>
      <c r="F62" s="19"/>
      <c r="G62" s="19"/>
      <c r="H62" s="19"/>
      <c r="I62" s="9">
        <v>100</v>
      </c>
      <c r="J62" s="12">
        <v>32</v>
      </c>
      <c r="K62" s="13">
        <f t="shared" si="1"/>
        <v>3200</v>
      </c>
      <c r="L62" s="22">
        <v>24</v>
      </c>
      <c r="M62" s="15">
        <f t="shared" si="4"/>
        <v>3968</v>
      </c>
    </row>
    <row r="63" spans="1:13" ht="33.75">
      <c r="A63" s="5">
        <v>62</v>
      </c>
      <c r="B63" s="23" t="s">
        <v>74</v>
      </c>
      <c r="C63" s="7" t="s">
        <v>7</v>
      </c>
      <c r="D63" s="8" t="s">
        <v>9</v>
      </c>
      <c r="E63" s="19"/>
      <c r="F63" s="19"/>
      <c r="G63" s="19"/>
      <c r="H63" s="19"/>
      <c r="I63" s="9">
        <v>100</v>
      </c>
      <c r="J63" s="12">
        <v>60</v>
      </c>
      <c r="K63" s="13">
        <f t="shared" si="1"/>
        <v>6000</v>
      </c>
      <c r="L63" s="22">
        <v>24</v>
      </c>
      <c r="M63" s="15">
        <f t="shared" si="4"/>
        <v>7440</v>
      </c>
    </row>
    <row r="64" spans="11:13" ht="12.75">
      <c r="K64" s="20">
        <f>SUM(K2:K63)</f>
        <v>1027315.1899999998</v>
      </c>
      <c r="M64" s="21">
        <f>SUM(M2:M63)</f>
        <v>1262600.3951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2024-01-24T06:26:21Z</cp:lastPrinted>
  <dcterms:created xsi:type="dcterms:W3CDTF">2024-01-23T11:41:05Z</dcterms:created>
  <dcterms:modified xsi:type="dcterms:W3CDTF">2024-02-02T06:17:25Z</dcterms:modified>
  <cp:category/>
  <cp:version/>
  <cp:contentType/>
  <cp:contentStatus/>
</cp:coreProperties>
</file>